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tbrun\OneDrive\Desktop\"/>
    </mc:Choice>
  </mc:AlternateContent>
  <xr:revisionPtr revIDLastSave="0" documentId="13_ncr:1_{9E860C45-02BE-4233-922A-8EDAEED7486D}" xr6:coauthVersionLast="47" xr6:coauthVersionMax="47" xr10:uidLastSave="{00000000-0000-0000-0000-000000000000}"/>
  <bookViews>
    <workbookView xWindow="-120" yWindow="-120" windowWidth="29040" windowHeight="15720" xr2:uid="{87BD506C-625B-455D-916B-9C9D319E99F3}"/>
  </bookViews>
  <sheets>
    <sheet name="2024 AVMA Sta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6" i="1" l="1"/>
  <c r="D66" i="1"/>
  <c r="C66" i="1"/>
  <c r="D59" i="1"/>
  <c r="E59" i="1"/>
  <c r="C59" i="1"/>
  <c r="B59" i="1"/>
  <c r="E58" i="1"/>
  <c r="D58" i="1"/>
  <c r="C58" i="1"/>
  <c r="E57" i="1"/>
  <c r="D57" i="1"/>
  <c r="C57" i="1"/>
  <c r="E56" i="1"/>
  <c r="D56" i="1"/>
  <c r="C56" i="1"/>
  <c r="E55" i="1"/>
  <c r="D55" i="1"/>
  <c r="C55" i="1"/>
  <c r="E54" i="1"/>
  <c r="D54" i="1"/>
  <c r="C54" i="1"/>
  <c r="E53" i="1"/>
  <c r="D53" i="1"/>
  <c r="C53" i="1"/>
  <c r="E52" i="1"/>
  <c r="D52" i="1"/>
  <c r="C52" i="1"/>
  <c r="E51" i="1"/>
  <c r="D51" i="1"/>
  <c r="C51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E45" i="1"/>
  <c r="D45" i="1"/>
  <c r="C45" i="1"/>
  <c r="E44" i="1"/>
  <c r="D44" i="1"/>
  <c r="C44" i="1"/>
  <c r="E43" i="1"/>
  <c r="D43" i="1"/>
  <c r="C43" i="1"/>
  <c r="E42" i="1"/>
  <c r="D42" i="1"/>
  <c r="C42" i="1"/>
  <c r="E41" i="1"/>
  <c r="D41" i="1"/>
  <c r="C41" i="1"/>
  <c r="E40" i="1"/>
  <c r="D40" i="1"/>
  <c r="C40" i="1"/>
  <c r="E39" i="1"/>
  <c r="D39" i="1"/>
  <c r="C39" i="1"/>
  <c r="E38" i="1"/>
  <c r="D38" i="1"/>
  <c r="C38" i="1"/>
  <c r="E37" i="1"/>
  <c r="D37" i="1"/>
  <c r="C37" i="1"/>
  <c r="E36" i="1"/>
  <c r="D36" i="1"/>
  <c r="C36" i="1"/>
  <c r="E35" i="1"/>
  <c r="D35" i="1"/>
  <c r="C35" i="1"/>
  <c r="E34" i="1"/>
  <c r="D34" i="1"/>
  <c r="C34" i="1"/>
  <c r="E33" i="1"/>
  <c r="D33" i="1"/>
  <c r="C33" i="1"/>
  <c r="E32" i="1"/>
  <c r="D32" i="1"/>
  <c r="C32" i="1"/>
  <c r="E31" i="1"/>
  <c r="D31" i="1"/>
  <c r="C31" i="1"/>
  <c r="E30" i="1"/>
  <c r="D30" i="1"/>
  <c r="C30" i="1"/>
  <c r="E29" i="1"/>
  <c r="D29" i="1"/>
  <c r="C29" i="1"/>
  <c r="E28" i="1"/>
  <c r="D28" i="1"/>
  <c r="C28" i="1"/>
  <c r="E27" i="1"/>
  <c r="D27" i="1"/>
  <c r="C27" i="1"/>
  <c r="E26" i="1"/>
  <c r="D26" i="1"/>
  <c r="C26" i="1"/>
  <c r="E25" i="1"/>
  <c r="D25" i="1"/>
  <c r="C25" i="1"/>
  <c r="E24" i="1"/>
  <c r="D24" i="1"/>
  <c r="C24" i="1"/>
  <c r="E23" i="1"/>
  <c r="D23" i="1"/>
  <c r="C23" i="1"/>
  <c r="E22" i="1"/>
  <c r="D22" i="1"/>
  <c r="C22" i="1"/>
  <c r="E21" i="1"/>
  <c r="D21" i="1"/>
  <c r="C21" i="1"/>
  <c r="E20" i="1"/>
  <c r="D20" i="1"/>
  <c r="C20" i="1"/>
  <c r="E19" i="1"/>
  <c r="D19" i="1"/>
  <c r="C19" i="1"/>
  <c r="E18" i="1"/>
  <c r="D18" i="1"/>
  <c r="C18" i="1"/>
  <c r="E17" i="1"/>
  <c r="D17" i="1"/>
  <c r="C17" i="1"/>
  <c r="E16" i="1"/>
  <c r="D16" i="1"/>
  <c r="C16" i="1"/>
  <c r="E15" i="1"/>
  <c r="D15" i="1"/>
  <c r="C15" i="1"/>
  <c r="E14" i="1"/>
  <c r="D14" i="1"/>
  <c r="C14" i="1"/>
  <c r="E13" i="1"/>
  <c r="D13" i="1"/>
  <c r="C13" i="1"/>
  <c r="E12" i="1"/>
  <c r="D12" i="1"/>
  <c r="C12" i="1"/>
  <c r="E11" i="1"/>
  <c r="D11" i="1"/>
  <c r="C11" i="1"/>
  <c r="E10" i="1"/>
  <c r="D10" i="1"/>
  <c r="C10" i="1"/>
  <c r="E9" i="1"/>
  <c r="D9" i="1"/>
  <c r="C9" i="1"/>
  <c r="E8" i="1"/>
  <c r="D8" i="1"/>
  <c r="C8" i="1"/>
  <c r="E7" i="1"/>
  <c r="D7" i="1"/>
  <c r="C7" i="1"/>
  <c r="E6" i="1"/>
  <c r="D6" i="1"/>
  <c r="C6" i="1"/>
  <c r="E5" i="1"/>
  <c r="D5" i="1"/>
  <c r="C5" i="1"/>
  <c r="E4" i="1"/>
  <c r="D4" i="1"/>
  <c r="C4" i="1"/>
</calcChain>
</file>

<file path=xl/sharedStrings.xml><?xml version="1.0" encoding="utf-8"?>
<sst xmlns="http://schemas.openxmlformats.org/spreadsheetml/2006/main" count="88" uniqueCount="75">
  <si>
    <t>WV Population</t>
  </si>
  <si>
    <t>Population in</t>
  </si>
  <si>
    <t>Est Number of Cats</t>
  </si>
  <si>
    <t>Est Number of Dogs</t>
  </si>
  <si>
    <t>Est Number of Stray Cats</t>
  </si>
  <si>
    <t>Your County</t>
  </si>
  <si>
    <t>In Your County</t>
  </si>
  <si>
    <t>in Your County</t>
  </si>
  <si>
    <t>County</t>
  </si>
  <si>
    <t>*Pop/2.4x.35x1.74</t>
  </si>
  <si>
    <t>*Pop/2.4x.54x1.56</t>
  </si>
  <si>
    <t>*Pop/10</t>
  </si>
  <si>
    <t>Barbour</t>
  </si>
  <si>
    <t>Berkeley</t>
  </si>
  <si>
    <t>Boone</t>
  </si>
  <si>
    <t>Braxton</t>
  </si>
  <si>
    <t>Brooke</t>
  </si>
  <si>
    <t>Cabell</t>
  </si>
  <si>
    <t>Calhoun</t>
  </si>
  <si>
    <t>Clay</t>
  </si>
  <si>
    <t>Doddridge</t>
  </si>
  <si>
    <t>Fayette</t>
  </si>
  <si>
    <t>Gilmer</t>
  </si>
  <si>
    <t>Grant</t>
  </si>
  <si>
    <t>Greenbrier</t>
  </si>
  <si>
    <t>Hampshire</t>
  </si>
  <si>
    <t>Hancock</t>
  </si>
  <si>
    <t>Hardy</t>
  </si>
  <si>
    <t>Harrison</t>
  </si>
  <si>
    <t>Jackson</t>
  </si>
  <si>
    <t>Jefferson</t>
  </si>
  <si>
    <t>Kanawha</t>
  </si>
  <si>
    <t>Lewis</t>
  </si>
  <si>
    <t>Lincoln</t>
  </si>
  <si>
    <t>Logan</t>
  </si>
  <si>
    <t>McDowell</t>
  </si>
  <si>
    <t>Marion</t>
  </si>
  <si>
    <t>Marshall</t>
  </si>
  <si>
    <t>Mason</t>
  </si>
  <si>
    <t>Mercer</t>
  </si>
  <si>
    <t>Mineral</t>
  </si>
  <si>
    <t>Mingo</t>
  </si>
  <si>
    <t>Monongalia</t>
  </si>
  <si>
    <t>Monroe</t>
  </si>
  <si>
    <t>Morgan</t>
  </si>
  <si>
    <t>Nicholas</t>
  </si>
  <si>
    <t>Ohio</t>
  </si>
  <si>
    <t>Pendleton</t>
  </si>
  <si>
    <t>Pleasant</t>
  </si>
  <si>
    <t>Pocahontas</t>
  </si>
  <si>
    <t>Preston</t>
  </si>
  <si>
    <t>Putnam</t>
  </si>
  <si>
    <t>Raleigh</t>
  </si>
  <si>
    <t>Randolph</t>
  </si>
  <si>
    <t>Ritchie</t>
  </si>
  <si>
    <t>Roane</t>
  </si>
  <si>
    <t>Summers</t>
  </si>
  <si>
    <t>Taylor</t>
  </si>
  <si>
    <t>Tucker</t>
  </si>
  <si>
    <t>Tyler</t>
  </si>
  <si>
    <t>Upshur</t>
  </si>
  <si>
    <t>Wayne</t>
  </si>
  <si>
    <t>Webster</t>
  </si>
  <si>
    <t>Wetzel</t>
  </si>
  <si>
    <t>Wirt</t>
  </si>
  <si>
    <t>Wood</t>
  </si>
  <si>
    <t>Wyoming</t>
  </si>
  <si>
    <t>2024 Projection</t>
  </si>
  <si>
    <t xml:space="preserve">Total </t>
  </si>
  <si>
    <t>Est. Pet/Stray Population with World Population Review 2024  &amp; AVMA Formula 4.1.2024</t>
  </si>
  <si>
    <t>Enter a specific location and population of that area to receive specific statistics</t>
  </si>
  <si>
    <t>Location</t>
  </si>
  <si>
    <t>Type in locaton</t>
  </si>
  <si>
    <t>FOHO WV 2024</t>
  </si>
  <si>
    <t xml:space="preserve">FOHO WV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</si>
</sst>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/>
    </xf>
    <xf numFmtId="0" fontId="2" fillId="2" borderId="1" xfId="0" applyFont="1" applyFill="1" applyBorder="1"/>
    <xf numFmtId="3" fontId="2" fillId="2" borderId="1" xfId="0" applyNumberFormat="1" applyFont="1" applyFill="1" applyBorder="1" applyAlignment="1">
      <alignment horizontal="center"/>
    </xf>
    <xf numFmtId="0" fontId="0" fillId="0" borderId="1" xfId="0" applyBorder="1"/>
    <xf numFmtId="3" fontId="0" fillId="0" borderId="1" xfId="0" applyNumberFormat="1" applyBorder="1" applyAlignment="1">
      <alignment horizontal="center"/>
    </xf>
    <xf numFmtId="0" fontId="0" fillId="3" borderId="1" xfId="0" applyFill="1" applyBorder="1"/>
    <xf numFmtId="3" fontId="0" fillId="3" borderId="1" xfId="0" applyNumberFormat="1" applyFill="1" applyBorder="1" applyAlignment="1">
      <alignment horizontal="center"/>
    </xf>
    <xf numFmtId="3" fontId="1" fillId="3" borderId="1" xfId="0" applyNumberFormat="1" applyFont="1" applyFill="1" applyBorder="1" applyAlignment="1">
      <alignment horizontal="center"/>
    </xf>
    <xf numFmtId="0" fontId="0" fillId="4" borderId="1" xfId="0" applyFill="1" applyBorder="1"/>
    <xf numFmtId="3" fontId="0" fillId="0" borderId="1" xfId="0" applyNumberFormat="1" applyBorder="1"/>
    <xf numFmtId="0" fontId="1" fillId="3" borderId="1" xfId="0" applyFont="1" applyFill="1" applyBorder="1"/>
    <xf numFmtId="0" fontId="1" fillId="0" borderId="1" xfId="0" applyFont="1" applyBorder="1"/>
    <xf numFmtId="3" fontId="1" fillId="0" borderId="1" xfId="0" applyNumberFormat="1" applyFont="1" applyBorder="1"/>
    <xf numFmtId="0" fontId="3" fillId="4" borderId="2" xfId="0" applyFont="1" applyFill="1" applyBorder="1"/>
    <xf numFmtId="0" fontId="3" fillId="4" borderId="3" xfId="0" applyFont="1" applyFill="1" applyBorder="1"/>
    <xf numFmtId="0" fontId="1" fillId="0" borderId="3" xfId="0" applyFont="1" applyBorder="1"/>
    <xf numFmtId="0" fontId="1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208DC-3082-4D41-ACAB-3F561291E3BD}">
  <sheetPr codeName="Sheet1"/>
  <dimension ref="A1:E66"/>
  <sheetViews>
    <sheetView tabSelected="1" workbookViewId="0">
      <selection activeCell="E67" sqref="E67"/>
    </sheetView>
  </sheetViews>
  <sheetFormatPr defaultRowHeight="15" x14ac:dyDescent="0.25"/>
  <cols>
    <col min="1" max="1" width="14.85546875" style="4" customWidth="1"/>
    <col min="2" max="2" width="13.85546875" style="4" customWidth="1"/>
    <col min="3" max="3" width="18.28515625" style="4" customWidth="1"/>
    <col min="4" max="4" width="21.140625" style="4" customWidth="1"/>
    <col min="5" max="5" width="23.140625" style="4" customWidth="1"/>
    <col min="6" max="16384" width="9.140625" style="4"/>
  </cols>
  <sheetData>
    <row r="1" spans="1: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 s="1" t="s">
        <v>73</v>
      </c>
      <c r="B2" s="1" t="s">
        <v>5</v>
      </c>
      <c r="C2" s="1" t="s">
        <v>6</v>
      </c>
      <c r="D2" s="1" t="s">
        <v>6</v>
      </c>
      <c r="E2" s="1" t="s">
        <v>7</v>
      </c>
    </row>
    <row r="3" spans="1:5" x14ac:dyDescent="0.25">
      <c r="A3" s="2" t="s">
        <v>8</v>
      </c>
      <c r="B3" s="3" t="s">
        <v>67</v>
      </c>
      <c r="C3" s="3" t="s">
        <v>9</v>
      </c>
      <c r="D3" s="3" t="s">
        <v>10</v>
      </c>
      <c r="E3" s="3" t="s">
        <v>11</v>
      </c>
    </row>
    <row r="4" spans="1:5" x14ac:dyDescent="0.25">
      <c r="A4" s="4" t="s">
        <v>12</v>
      </c>
      <c r="B4" s="4">
        <v>15352</v>
      </c>
      <c r="C4" s="5">
        <f>((B4/2.4)*0.35*1.74)</f>
        <v>3895.57</v>
      </c>
      <c r="D4" s="5">
        <f>((B4/2.4)*0.54*1.56)</f>
        <v>5388.5520000000006</v>
      </c>
      <c r="E4" s="5">
        <f>B4/10</f>
        <v>1535.2</v>
      </c>
    </row>
    <row r="5" spans="1:5" x14ac:dyDescent="0.25">
      <c r="A5" s="6" t="s">
        <v>13</v>
      </c>
      <c r="B5" s="6">
        <v>136082</v>
      </c>
      <c r="C5" s="7">
        <f t="shared" ref="C5:C58" si="0">((B5/2.4)*0.35*1.74)</f>
        <v>34530.807500000003</v>
      </c>
      <c r="D5" s="7">
        <f t="shared" ref="D5:D58" si="1">((B5/2.4)*0.54*1.56)</f>
        <v>47764.782000000007</v>
      </c>
      <c r="E5" s="7">
        <f t="shared" ref="E5:E58" si="2">B5/10</f>
        <v>13608.2</v>
      </c>
    </row>
    <row r="6" spans="1:5" x14ac:dyDescent="0.25">
      <c r="A6" s="4" t="s">
        <v>14</v>
      </c>
      <c r="B6" s="4">
        <v>20170</v>
      </c>
      <c r="C6" s="5">
        <f t="shared" si="0"/>
        <v>5118.1374999999998</v>
      </c>
      <c r="D6" s="5">
        <f t="shared" si="1"/>
        <v>7079.6700000000019</v>
      </c>
      <c r="E6" s="5">
        <f t="shared" si="2"/>
        <v>2017</v>
      </c>
    </row>
    <row r="7" spans="1:5" x14ac:dyDescent="0.25">
      <c r="A7" s="6" t="s">
        <v>15</v>
      </c>
      <c r="B7" s="6">
        <v>11969</v>
      </c>
      <c r="C7" s="7">
        <f t="shared" si="0"/>
        <v>3037.13375</v>
      </c>
      <c r="D7" s="7">
        <f t="shared" si="1"/>
        <v>4201.1190000000006</v>
      </c>
      <c r="E7" s="7">
        <f t="shared" si="2"/>
        <v>1196.9000000000001</v>
      </c>
    </row>
    <row r="8" spans="1:5" x14ac:dyDescent="0.25">
      <c r="A8" s="4" t="s">
        <v>16</v>
      </c>
      <c r="B8" s="4">
        <v>20981</v>
      </c>
      <c r="C8" s="5">
        <f t="shared" si="0"/>
        <v>5323.92875</v>
      </c>
      <c r="D8" s="5">
        <f t="shared" si="1"/>
        <v>7364.331000000001</v>
      </c>
      <c r="E8" s="5">
        <f t="shared" si="2"/>
        <v>2098.1</v>
      </c>
    </row>
    <row r="9" spans="1:5" x14ac:dyDescent="0.25">
      <c r="A9" s="6" t="s">
        <v>17</v>
      </c>
      <c r="B9" s="6">
        <v>91202</v>
      </c>
      <c r="C9" s="7">
        <f t="shared" si="0"/>
        <v>23142.5075</v>
      </c>
      <c r="D9" s="7">
        <f t="shared" si="1"/>
        <v>32011.902000000009</v>
      </c>
      <c r="E9" s="7">
        <f t="shared" si="2"/>
        <v>9120.2000000000007</v>
      </c>
    </row>
    <row r="10" spans="1:5" x14ac:dyDescent="0.25">
      <c r="A10" s="4" t="s">
        <v>18</v>
      </c>
      <c r="B10" s="4">
        <v>5874</v>
      </c>
      <c r="C10" s="5">
        <f t="shared" si="0"/>
        <v>1490.5274999999999</v>
      </c>
      <c r="D10" s="5">
        <f t="shared" si="1"/>
        <v>2061.7740000000003</v>
      </c>
      <c r="E10" s="5">
        <f t="shared" si="2"/>
        <v>587.4</v>
      </c>
    </row>
    <row r="11" spans="1:5" x14ac:dyDescent="0.25">
      <c r="A11" s="6" t="s">
        <v>19</v>
      </c>
      <c r="B11" s="6">
        <v>7652</v>
      </c>
      <c r="C11" s="7">
        <f t="shared" si="0"/>
        <v>1941.6950000000002</v>
      </c>
      <c r="D11" s="7">
        <f t="shared" si="1"/>
        <v>2685.8520000000003</v>
      </c>
      <c r="E11" s="7">
        <f t="shared" si="2"/>
        <v>765.2</v>
      </c>
    </row>
    <row r="12" spans="1:5" x14ac:dyDescent="0.25">
      <c r="A12" s="4" t="s">
        <v>20</v>
      </c>
      <c r="B12" s="4">
        <v>7616</v>
      </c>
      <c r="C12" s="5">
        <f t="shared" si="0"/>
        <v>1932.5600000000002</v>
      </c>
      <c r="D12" s="5">
        <f t="shared" si="1"/>
        <v>2673.2160000000003</v>
      </c>
      <c r="E12" s="5">
        <f t="shared" si="2"/>
        <v>761.6</v>
      </c>
    </row>
    <row r="13" spans="1:5" x14ac:dyDescent="0.25">
      <c r="A13" s="6" t="s">
        <v>21</v>
      </c>
      <c r="B13" s="6">
        <v>38295</v>
      </c>
      <c r="C13" s="7">
        <f t="shared" si="0"/>
        <v>9717.3562500000007</v>
      </c>
      <c r="D13" s="7">
        <f t="shared" si="1"/>
        <v>13441.545</v>
      </c>
      <c r="E13" s="7">
        <f t="shared" si="2"/>
        <v>3829.5</v>
      </c>
    </row>
    <row r="14" spans="1:5" x14ac:dyDescent="0.25">
      <c r="A14" s="4" t="s">
        <v>22</v>
      </c>
      <c r="B14" s="4">
        <v>7197</v>
      </c>
      <c r="C14" s="5">
        <f t="shared" si="0"/>
        <v>1826.23875</v>
      </c>
      <c r="D14" s="5">
        <f t="shared" si="1"/>
        <v>2526.1469999999999</v>
      </c>
      <c r="E14" s="5">
        <f t="shared" si="2"/>
        <v>719.7</v>
      </c>
    </row>
    <row r="15" spans="1:5" x14ac:dyDescent="0.25">
      <c r="A15" s="6" t="s">
        <v>23</v>
      </c>
      <c r="B15" s="6">
        <v>10886</v>
      </c>
      <c r="C15" s="7">
        <f t="shared" si="0"/>
        <v>2762.3225000000002</v>
      </c>
      <c r="D15" s="7">
        <f t="shared" si="1"/>
        <v>3820.9860000000008</v>
      </c>
      <c r="E15" s="7">
        <f t="shared" si="2"/>
        <v>1088.5999999999999</v>
      </c>
    </row>
    <row r="16" spans="1:5" x14ac:dyDescent="0.25">
      <c r="A16" s="4" t="s">
        <v>24</v>
      </c>
      <c r="B16" s="4">
        <v>31909</v>
      </c>
      <c r="C16" s="5">
        <f t="shared" si="0"/>
        <v>8096.9087499999996</v>
      </c>
      <c r="D16" s="5">
        <f t="shared" si="1"/>
        <v>11200.059000000003</v>
      </c>
      <c r="E16" s="5">
        <f t="shared" si="2"/>
        <v>3190.9</v>
      </c>
    </row>
    <row r="17" spans="1:5" x14ac:dyDescent="0.25">
      <c r="A17" s="6" t="s">
        <v>25</v>
      </c>
      <c r="B17" s="6">
        <v>23656</v>
      </c>
      <c r="C17" s="7">
        <f t="shared" si="0"/>
        <v>6002.71</v>
      </c>
      <c r="D17" s="7">
        <f t="shared" si="1"/>
        <v>8303.256000000003</v>
      </c>
      <c r="E17" s="7">
        <f t="shared" si="2"/>
        <v>2365.6</v>
      </c>
    </row>
    <row r="18" spans="1:5" x14ac:dyDescent="0.25">
      <c r="A18" s="4" t="s">
        <v>26</v>
      </c>
      <c r="B18" s="4">
        <v>27334</v>
      </c>
      <c r="C18" s="5">
        <f t="shared" si="0"/>
        <v>6936.0025000000005</v>
      </c>
      <c r="D18" s="5">
        <f t="shared" si="1"/>
        <v>9594.2340000000022</v>
      </c>
      <c r="E18" s="5">
        <f t="shared" si="2"/>
        <v>2733.4</v>
      </c>
    </row>
    <row r="19" spans="1:5" x14ac:dyDescent="0.25">
      <c r="A19" s="6" t="s">
        <v>27</v>
      </c>
      <c r="B19" s="6">
        <v>14266</v>
      </c>
      <c r="C19" s="7">
        <f t="shared" si="0"/>
        <v>3619.9975000000004</v>
      </c>
      <c r="D19" s="7">
        <f t="shared" si="1"/>
        <v>5007.3660000000009</v>
      </c>
      <c r="E19" s="7">
        <f t="shared" si="2"/>
        <v>1426.6</v>
      </c>
    </row>
    <row r="20" spans="1:5" x14ac:dyDescent="0.25">
      <c r="A20" s="4" t="s">
        <v>28</v>
      </c>
      <c r="B20" s="4">
        <v>63873</v>
      </c>
      <c r="C20" s="5">
        <f t="shared" si="0"/>
        <v>16207.77375</v>
      </c>
      <c r="D20" s="5">
        <f t="shared" si="1"/>
        <v>22419.423000000003</v>
      </c>
      <c r="E20" s="5">
        <f t="shared" si="2"/>
        <v>6387.3</v>
      </c>
    </row>
    <row r="21" spans="1:5" x14ac:dyDescent="0.25">
      <c r="A21" s="6" t="s">
        <v>29</v>
      </c>
      <c r="B21" s="6">
        <v>27626</v>
      </c>
      <c r="C21" s="7">
        <f t="shared" si="0"/>
        <v>7010.0974999999999</v>
      </c>
      <c r="D21" s="7">
        <f t="shared" si="1"/>
        <v>9696.7260000000006</v>
      </c>
      <c r="E21" s="7">
        <f t="shared" si="2"/>
        <v>2762.6</v>
      </c>
    </row>
    <row r="22" spans="1:5" x14ac:dyDescent="0.25">
      <c r="A22" s="4" t="s">
        <v>30</v>
      </c>
      <c r="B22" s="4">
        <v>59897</v>
      </c>
      <c r="C22" s="5">
        <f t="shared" si="0"/>
        <v>15198.863749999999</v>
      </c>
      <c r="D22" s="5">
        <f t="shared" si="1"/>
        <v>21023.847000000005</v>
      </c>
      <c r="E22" s="5">
        <f t="shared" si="2"/>
        <v>5989.7</v>
      </c>
    </row>
    <row r="23" spans="1:5" x14ac:dyDescent="0.25">
      <c r="A23" s="6" t="s">
        <v>31</v>
      </c>
      <c r="B23" s="6">
        <v>170559</v>
      </c>
      <c r="C23" s="7">
        <f t="shared" si="0"/>
        <v>43279.346250000002</v>
      </c>
      <c r="D23" s="7">
        <f t="shared" si="1"/>
        <v>59866.209000000003</v>
      </c>
      <c r="E23" s="7">
        <f t="shared" si="2"/>
        <v>17055.900000000001</v>
      </c>
    </row>
    <row r="24" spans="1:5" x14ac:dyDescent="0.25">
      <c r="A24" s="4" t="s">
        <v>32</v>
      </c>
      <c r="B24" s="4">
        <v>16507</v>
      </c>
      <c r="C24" s="5">
        <f t="shared" si="0"/>
        <v>4188.6512499999999</v>
      </c>
      <c r="D24" s="5">
        <f t="shared" si="1"/>
        <v>5793.9570000000003</v>
      </c>
      <c r="E24" s="5">
        <f t="shared" si="2"/>
        <v>1650.7</v>
      </c>
    </row>
    <row r="25" spans="1:5" x14ac:dyDescent="0.25">
      <c r="A25" s="6" t="s">
        <v>33</v>
      </c>
      <c r="B25" s="6">
        <v>19321</v>
      </c>
      <c r="C25" s="7">
        <f t="shared" si="0"/>
        <v>4902.7037500000006</v>
      </c>
      <c r="D25" s="7">
        <f t="shared" si="1"/>
        <v>6781.6710000000012</v>
      </c>
      <c r="E25" s="7">
        <f t="shared" si="2"/>
        <v>1932.1</v>
      </c>
    </row>
    <row r="26" spans="1:5" x14ac:dyDescent="0.25">
      <c r="A26" s="4" t="s">
        <v>34</v>
      </c>
      <c r="B26" s="4">
        <v>30114</v>
      </c>
      <c r="C26" s="5">
        <f t="shared" si="0"/>
        <v>7641.4274999999998</v>
      </c>
      <c r="D26" s="5">
        <f t="shared" si="1"/>
        <v>10570.014000000001</v>
      </c>
      <c r="E26" s="5">
        <f t="shared" si="2"/>
        <v>3011.4</v>
      </c>
    </row>
    <row r="27" spans="1:5" x14ac:dyDescent="0.25">
      <c r="A27" s="6" t="s">
        <v>35</v>
      </c>
      <c r="B27" s="6">
        <v>16724</v>
      </c>
      <c r="C27" s="7">
        <f t="shared" si="0"/>
        <v>4243.7150000000001</v>
      </c>
      <c r="D27" s="7">
        <f t="shared" si="1"/>
        <v>5870.1240000000007</v>
      </c>
      <c r="E27" s="7">
        <f t="shared" si="2"/>
        <v>1672.4</v>
      </c>
    </row>
    <row r="28" spans="1:5" x14ac:dyDescent="0.25">
      <c r="A28" s="4" t="s">
        <v>36</v>
      </c>
      <c r="B28" s="4">
        <v>55622</v>
      </c>
      <c r="C28" s="5">
        <f t="shared" si="0"/>
        <v>14114.0825</v>
      </c>
      <c r="D28" s="5">
        <f t="shared" si="1"/>
        <v>19523.322000000004</v>
      </c>
      <c r="E28" s="5">
        <f t="shared" si="2"/>
        <v>5562.2</v>
      </c>
    </row>
    <row r="29" spans="1:5" x14ac:dyDescent="0.25">
      <c r="A29" s="6" t="s">
        <v>37</v>
      </c>
      <c r="B29" s="6">
        <v>28840</v>
      </c>
      <c r="C29" s="7">
        <f t="shared" si="0"/>
        <v>7318.1500000000015</v>
      </c>
      <c r="D29" s="7">
        <f t="shared" si="1"/>
        <v>10122.840000000002</v>
      </c>
      <c r="E29" s="7">
        <f t="shared" si="2"/>
        <v>2884</v>
      </c>
    </row>
    <row r="30" spans="1:5" x14ac:dyDescent="0.25">
      <c r="A30" s="4" t="s">
        <v>38</v>
      </c>
      <c r="B30" s="4">
        <v>24420</v>
      </c>
      <c r="C30" s="5">
        <f t="shared" si="0"/>
        <v>6196.5749999999998</v>
      </c>
      <c r="D30" s="5">
        <f t="shared" si="1"/>
        <v>8571.42</v>
      </c>
      <c r="E30" s="5">
        <f t="shared" si="2"/>
        <v>2442</v>
      </c>
    </row>
    <row r="31" spans="1:5" x14ac:dyDescent="0.25">
      <c r="A31" s="6" t="s">
        <v>39</v>
      </c>
      <c r="B31" s="6">
        <v>57670</v>
      </c>
      <c r="C31" s="7">
        <f t="shared" si="0"/>
        <v>14633.762500000001</v>
      </c>
      <c r="D31" s="7">
        <f t="shared" si="1"/>
        <v>20242.170000000002</v>
      </c>
      <c r="E31" s="7">
        <f t="shared" si="2"/>
        <v>5767</v>
      </c>
    </row>
    <row r="32" spans="1:5" x14ac:dyDescent="0.25">
      <c r="A32" s="4" t="s">
        <v>40</v>
      </c>
      <c r="B32" s="4">
        <v>26833</v>
      </c>
      <c r="C32" s="5">
        <f t="shared" si="0"/>
        <v>6808.8737500000007</v>
      </c>
      <c r="D32" s="5">
        <f t="shared" si="1"/>
        <v>9418.3830000000016</v>
      </c>
      <c r="E32" s="5">
        <f t="shared" si="2"/>
        <v>2683.3</v>
      </c>
    </row>
    <row r="33" spans="1:5" x14ac:dyDescent="0.25">
      <c r="A33" s="6" t="s">
        <v>41</v>
      </c>
      <c r="B33" s="6">
        <v>21531</v>
      </c>
      <c r="C33" s="7">
        <f t="shared" si="0"/>
        <v>5463.49125</v>
      </c>
      <c r="D33" s="7">
        <f t="shared" si="1"/>
        <v>7557.3810000000012</v>
      </c>
      <c r="E33" s="7">
        <f t="shared" si="2"/>
        <v>2153.1</v>
      </c>
    </row>
    <row r="34" spans="1:5" x14ac:dyDescent="0.25">
      <c r="A34" s="4" t="s">
        <v>42</v>
      </c>
      <c r="B34" s="4">
        <v>107633</v>
      </c>
      <c r="C34" s="5">
        <f t="shared" si="0"/>
        <v>27311.873749999999</v>
      </c>
      <c r="D34" s="5">
        <f t="shared" si="1"/>
        <v>37779.183000000005</v>
      </c>
      <c r="E34" s="5">
        <f t="shared" si="2"/>
        <v>10763.3</v>
      </c>
    </row>
    <row r="35" spans="1:5" x14ac:dyDescent="0.25">
      <c r="A35" s="6" t="s">
        <v>43</v>
      </c>
      <c r="B35" s="6">
        <v>12122</v>
      </c>
      <c r="C35" s="7">
        <f t="shared" si="0"/>
        <v>3075.9575</v>
      </c>
      <c r="D35" s="7">
        <f t="shared" si="1"/>
        <v>4254.822000000001</v>
      </c>
      <c r="E35" s="7">
        <f t="shared" si="2"/>
        <v>1212.2</v>
      </c>
    </row>
    <row r="36" spans="1:5" x14ac:dyDescent="0.25">
      <c r="A36" s="4" t="s">
        <v>44</v>
      </c>
      <c r="B36" s="4">
        <v>17730</v>
      </c>
      <c r="C36" s="5">
        <f t="shared" si="0"/>
        <v>4498.9875000000002</v>
      </c>
      <c r="D36" s="5">
        <f t="shared" si="1"/>
        <v>6223.2300000000005</v>
      </c>
      <c r="E36" s="5">
        <f t="shared" si="2"/>
        <v>1773</v>
      </c>
    </row>
    <row r="37" spans="1:5" x14ac:dyDescent="0.25">
      <c r="A37" s="6" t="s">
        <v>45</v>
      </c>
      <c r="B37" s="6">
        <v>24175</v>
      </c>
      <c r="C37" s="7">
        <f t="shared" si="0"/>
        <v>6134.40625</v>
      </c>
      <c r="D37" s="7">
        <f t="shared" si="1"/>
        <v>8485.4250000000011</v>
      </c>
      <c r="E37" s="7">
        <f t="shared" si="2"/>
        <v>2417.5</v>
      </c>
    </row>
    <row r="38" spans="1:5" x14ac:dyDescent="0.25">
      <c r="A38" s="4" t="s">
        <v>46</v>
      </c>
      <c r="B38" s="4">
        <v>40585</v>
      </c>
      <c r="C38" s="5">
        <f t="shared" si="0"/>
        <v>10298.443749999999</v>
      </c>
      <c r="D38" s="5">
        <f t="shared" si="1"/>
        <v>14245.335000000003</v>
      </c>
      <c r="E38" s="5">
        <f t="shared" si="2"/>
        <v>4058.5</v>
      </c>
    </row>
    <row r="39" spans="1:5" x14ac:dyDescent="0.25">
      <c r="A39" s="6" t="s">
        <v>47</v>
      </c>
      <c r="B39" s="6">
        <v>5877</v>
      </c>
      <c r="C39" s="7">
        <f t="shared" si="0"/>
        <v>1491.2887499999999</v>
      </c>
      <c r="D39" s="7">
        <f t="shared" si="1"/>
        <v>2062.8270000000002</v>
      </c>
      <c r="E39" s="7">
        <f t="shared" si="2"/>
        <v>587.70000000000005</v>
      </c>
    </row>
    <row r="40" spans="1:5" x14ac:dyDescent="0.25">
      <c r="A40" s="4" t="s">
        <v>48</v>
      </c>
      <c r="B40" s="4">
        <v>7534</v>
      </c>
      <c r="C40" s="5">
        <f t="shared" si="0"/>
        <v>1911.7524999999998</v>
      </c>
      <c r="D40" s="5">
        <f t="shared" si="1"/>
        <v>2644.4340000000007</v>
      </c>
      <c r="E40" s="5">
        <f t="shared" si="2"/>
        <v>753.4</v>
      </c>
    </row>
    <row r="41" spans="1:5" x14ac:dyDescent="0.25">
      <c r="A41" s="6" t="s">
        <v>49</v>
      </c>
      <c r="B41" s="6">
        <v>7677</v>
      </c>
      <c r="C41" s="7">
        <f t="shared" si="0"/>
        <v>1948.0387499999999</v>
      </c>
      <c r="D41" s="7">
        <f t="shared" si="1"/>
        <v>2694.627</v>
      </c>
      <c r="E41" s="7">
        <f t="shared" si="2"/>
        <v>767.7</v>
      </c>
    </row>
    <row r="42" spans="1:5" x14ac:dyDescent="0.25">
      <c r="A42" s="4" t="s">
        <v>50</v>
      </c>
      <c r="B42" s="4">
        <v>33976</v>
      </c>
      <c r="C42" s="5">
        <f t="shared" si="0"/>
        <v>8621.41</v>
      </c>
      <c r="D42" s="5">
        <f t="shared" si="1"/>
        <v>11925.576000000003</v>
      </c>
      <c r="E42" s="5">
        <f t="shared" si="2"/>
        <v>3397.6</v>
      </c>
    </row>
    <row r="43" spans="1:5" x14ac:dyDescent="0.25">
      <c r="A43" s="6" t="s">
        <v>51</v>
      </c>
      <c r="B43" s="6">
        <v>56335</v>
      </c>
      <c r="C43" s="7">
        <f t="shared" si="0"/>
        <v>14295.00625</v>
      </c>
      <c r="D43" s="7">
        <f t="shared" si="1"/>
        <v>19773.585000000003</v>
      </c>
      <c r="E43" s="7">
        <f t="shared" si="2"/>
        <v>5633.5</v>
      </c>
    </row>
    <row r="44" spans="1:5" x14ac:dyDescent="0.25">
      <c r="A44" s="4" t="s">
        <v>52</v>
      </c>
      <c r="B44" s="4">
        <v>71044</v>
      </c>
      <c r="C44" s="5">
        <f t="shared" si="0"/>
        <v>18027.415000000001</v>
      </c>
      <c r="D44" s="5">
        <f t="shared" si="1"/>
        <v>24936.444000000003</v>
      </c>
      <c r="E44" s="5">
        <f t="shared" si="2"/>
        <v>7104.4</v>
      </c>
    </row>
    <row r="45" spans="1:5" x14ac:dyDescent="0.25">
      <c r="A45" s="6" t="s">
        <v>53</v>
      </c>
      <c r="B45" s="6">
        <v>27018</v>
      </c>
      <c r="C45" s="7">
        <f t="shared" si="0"/>
        <v>6855.8174999999992</v>
      </c>
      <c r="D45" s="7">
        <f t="shared" si="1"/>
        <v>9483.3180000000011</v>
      </c>
      <c r="E45" s="7">
        <f t="shared" si="2"/>
        <v>2701.8</v>
      </c>
    </row>
    <row r="46" spans="1:5" x14ac:dyDescent="0.25">
      <c r="A46" s="4" t="s">
        <v>54</v>
      </c>
      <c r="B46" s="4">
        <v>7845</v>
      </c>
      <c r="C46" s="5">
        <f t="shared" si="0"/>
        <v>1990.66875</v>
      </c>
      <c r="D46" s="5">
        <f t="shared" si="1"/>
        <v>2753.5950000000003</v>
      </c>
      <c r="E46" s="5">
        <f t="shared" si="2"/>
        <v>784.5</v>
      </c>
    </row>
    <row r="47" spans="1:5" x14ac:dyDescent="0.25">
      <c r="A47" s="6" t="s">
        <v>55</v>
      </c>
      <c r="B47" s="6">
        <v>13678</v>
      </c>
      <c r="C47" s="7">
        <f t="shared" si="0"/>
        <v>3470.7925</v>
      </c>
      <c r="D47" s="7">
        <f t="shared" si="1"/>
        <v>4800.9780000000001</v>
      </c>
      <c r="E47" s="7">
        <f t="shared" si="2"/>
        <v>1367.8</v>
      </c>
    </row>
    <row r="48" spans="1:5" x14ac:dyDescent="0.25">
      <c r="A48" s="4" t="s">
        <v>56</v>
      </c>
      <c r="B48" s="4">
        <v>11502</v>
      </c>
      <c r="C48" s="5">
        <f t="shared" si="0"/>
        <v>2918.6325000000002</v>
      </c>
      <c r="D48" s="5">
        <f t="shared" si="1"/>
        <v>4037.2020000000007</v>
      </c>
      <c r="E48" s="5">
        <f t="shared" si="2"/>
        <v>1150.2</v>
      </c>
    </row>
    <row r="49" spans="1:5" x14ac:dyDescent="0.25">
      <c r="A49" s="6" t="s">
        <v>57</v>
      </c>
      <c r="B49" s="6">
        <v>16060</v>
      </c>
      <c r="C49" s="7">
        <f t="shared" si="0"/>
        <v>4075.2250000000004</v>
      </c>
      <c r="D49" s="7">
        <f t="shared" si="1"/>
        <v>5637.0600000000013</v>
      </c>
      <c r="E49" s="7">
        <f t="shared" si="2"/>
        <v>1606</v>
      </c>
    </row>
    <row r="50" spans="1:5" x14ac:dyDescent="0.25">
      <c r="A50" s="4" t="s">
        <v>58</v>
      </c>
      <c r="B50" s="4">
        <v>6354</v>
      </c>
      <c r="C50" s="5">
        <f t="shared" si="0"/>
        <v>1612.3274999999999</v>
      </c>
      <c r="D50" s="5">
        <f t="shared" si="1"/>
        <v>2230.2540000000004</v>
      </c>
      <c r="E50" s="5">
        <f t="shared" si="2"/>
        <v>635.4</v>
      </c>
    </row>
    <row r="51" spans="1:5" x14ac:dyDescent="0.25">
      <c r="A51" s="6" t="s">
        <v>59</v>
      </c>
      <c r="B51" s="6">
        <v>8063</v>
      </c>
      <c r="C51" s="7">
        <f t="shared" si="0"/>
        <v>2045.9862500000002</v>
      </c>
      <c r="D51" s="7">
        <f t="shared" si="1"/>
        <v>2830.1130000000003</v>
      </c>
      <c r="E51" s="7">
        <f t="shared" si="2"/>
        <v>806.3</v>
      </c>
    </row>
    <row r="52" spans="1:5" x14ac:dyDescent="0.25">
      <c r="A52" s="4" t="s">
        <v>60</v>
      </c>
      <c r="B52" s="4">
        <v>23496</v>
      </c>
      <c r="C52" s="5">
        <f t="shared" si="0"/>
        <v>5962.11</v>
      </c>
      <c r="D52" s="5">
        <f t="shared" si="1"/>
        <v>8247.0960000000014</v>
      </c>
      <c r="E52" s="5">
        <f t="shared" si="2"/>
        <v>2349.6</v>
      </c>
    </row>
    <row r="53" spans="1:5" x14ac:dyDescent="0.25">
      <c r="A53" s="6" t="s">
        <v>61</v>
      </c>
      <c r="B53" s="6">
        <v>36928</v>
      </c>
      <c r="C53" s="7">
        <f t="shared" si="0"/>
        <v>9370.48</v>
      </c>
      <c r="D53" s="7">
        <f t="shared" si="1"/>
        <v>12961.728000000003</v>
      </c>
      <c r="E53" s="7">
        <f t="shared" si="2"/>
        <v>3692.8</v>
      </c>
    </row>
    <row r="54" spans="1:5" x14ac:dyDescent="0.25">
      <c r="A54" s="4" t="s">
        <v>62</v>
      </c>
      <c r="B54" s="4">
        <v>7929</v>
      </c>
      <c r="C54" s="5">
        <f t="shared" si="0"/>
        <v>2011.9837500000001</v>
      </c>
      <c r="D54" s="5">
        <f t="shared" si="1"/>
        <v>2783.0790000000002</v>
      </c>
      <c r="E54" s="5">
        <f t="shared" si="2"/>
        <v>792.9</v>
      </c>
    </row>
    <row r="55" spans="1:5" x14ac:dyDescent="0.25">
      <c r="A55" s="6" t="s">
        <v>63</v>
      </c>
      <c r="B55" s="6">
        <v>13685</v>
      </c>
      <c r="C55" s="7">
        <f t="shared" si="0"/>
        <v>3472.5687499999999</v>
      </c>
      <c r="D55" s="7">
        <f t="shared" si="1"/>
        <v>4803.4350000000013</v>
      </c>
      <c r="E55" s="7">
        <f t="shared" si="2"/>
        <v>1368.5</v>
      </c>
    </row>
    <row r="56" spans="1:5" x14ac:dyDescent="0.25">
      <c r="A56" s="4" t="s">
        <v>64</v>
      </c>
      <c r="B56" s="4">
        <v>5155</v>
      </c>
      <c r="C56" s="5">
        <f t="shared" si="0"/>
        <v>1308.08125</v>
      </c>
      <c r="D56" s="5">
        <f t="shared" si="1"/>
        <v>1809.4050000000004</v>
      </c>
      <c r="E56" s="5">
        <f t="shared" si="2"/>
        <v>515.5</v>
      </c>
    </row>
    <row r="57" spans="1:5" x14ac:dyDescent="0.25">
      <c r="A57" s="6" t="s">
        <v>65</v>
      </c>
      <c r="B57" s="6">
        <v>82438</v>
      </c>
      <c r="C57" s="7">
        <f t="shared" si="0"/>
        <v>20918.642500000002</v>
      </c>
      <c r="D57" s="7">
        <f t="shared" si="1"/>
        <v>28935.738000000005</v>
      </c>
      <c r="E57" s="7">
        <f t="shared" si="2"/>
        <v>8243.7999999999993</v>
      </c>
    </row>
    <row r="58" spans="1:5" x14ac:dyDescent="0.25">
      <c r="A58" s="4" t="s">
        <v>66</v>
      </c>
      <c r="B58" s="4">
        <v>19599</v>
      </c>
      <c r="C58" s="5">
        <f t="shared" si="0"/>
        <v>4973.2462500000001</v>
      </c>
      <c r="D58" s="5">
        <f t="shared" si="1"/>
        <v>6879.2490000000007</v>
      </c>
      <c r="E58" s="5">
        <f t="shared" si="2"/>
        <v>1959.9</v>
      </c>
    </row>
    <row r="59" spans="1:5" s="9" customFormat="1" x14ac:dyDescent="0.25">
      <c r="A59" s="11" t="s">
        <v>68</v>
      </c>
      <c r="B59" s="8">
        <f>SUM(B4:B58)</f>
        <v>1754416</v>
      </c>
      <c r="C59" s="8">
        <f>SUM(C4:C58)</f>
        <v>445183.05999999994</v>
      </c>
      <c r="D59" s="8">
        <f>SUM(D4:D58)</f>
        <v>615800.01600000018</v>
      </c>
      <c r="E59" s="8">
        <f>SUM(E4:E58)</f>
        <v>175441.59999999995</v>
      </c>
    </row>
    <row r="60" spans="1:5" s="9" customFormat="1" ht="15.75" x14ac:dyDescent="0.25">
      <c r="A60" s="14" t="s">
        <v>69</v>
      </c>
      <c r="B60" s="15"/>
      <c r="C60" s="16"/>
      <c r="D60" s="16"/>
      <c r="E60" s="17"/>
    </row>
    <row r="62" spans="1:5" x14ac:dyDescent="0.25">
      <c r="A62" s="12" t="s">
        <v>70</v>
      </c>
      <c r="B62" s="13"/>
      <c r="C62" s="12"/>
      <c r="D62" s="12"/>
      <c r="E62" s="12"/>
    </row>
    <row r="63" spans="1:5" x14ac:dyDescent="0.25">
      <c r="A63" s="1" t="s">
        <v>74</v>
      </c>
      <c r="B63" s="1" t="s">
        <v>1</v>
      </c>
      <c r="C63" s="1" t="s">
        <v>2</v>
      </c>
      <c r="D63" s="1" t="s">
        <v>3</v>
      </c>
      <c r="E63" s="1" t="s">
        <v>4</v>
      </c>
    </row>
    <row r="64" spans="1:5" x14ac:dyDescent="0.25">
      <c r="A64" s="1">
        <v>2024</v>
      </c>
      <c r="B64" s="1" t="s">
        <v>5</v>
      </c>
      <c r="C64" s="1" t="s">
        <v>6</v>
      </c>
      <c r="D64" s="1" t="s">
        <v>6</v>
      </c>
      <c r="E64" s="1" t="s">
        <v>7</v>
      </c>
    </row>
    <row r="65" spans="1:5" x14ac:dyDescent="0.25">
      <c r="A65" s="2" t="s">
        <v>71</v>
      </c>
      <c r="B65" s="3" t="s">
        <v>67</v>
      </c>
      <c r="C65" s="3" t="s">
        <v>9</v>
      </c>
      <c r="D65" s="3" t="s">
        <v>10</v>
      </c>
      <c r="E65" s="3" t="s">
        <v>11</v>
      </c>
    </row>
    <row r="66" spans="1:5" x14ac:dyDescent="0.25">
      <c r="A66" s="4" t="s">
        <v>72</v>
      </c>
      <c r="B66" s="10">
        <v>0</v>
      </c>
      <c r="C66" s="5">
        <f>((B66/2.4)*0.35*1.74)</f>
        <v>0</v>
      </c>
      <c r="D66" s="5">
        <f>((B66/2.4)*0.54*1.56)</f>
        <v>0</v>
      </c>
      <c r="E66" s="5">
        <f>B66/10</f>
        <v>0</v>
      </c>
    </row>
  </sheetData>
  <mergeCells count="1">
    <mergeCell ref="A60:E60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AVMA Stats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Theresa Bruner</dc:creator>
  <cp:lastModifiedBy>Theresa Bruner</cp:lastModifiedBy>
  <dcterms:created xsi:type="dcterms:W3CDTF">2023-05-22T02:15:05Z</dcterms:created>
  <dcterms:modified xsi:type="dcterms:W3CDTF">2024-03-25T19:03:31Z</dcterms:modified>
</cp:coreProperties>
</file>