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run\OneDrive\Desktop\"/>
    </mc:Choice>
  </mc:AlternateContent>
  <xr:revisionPtr revIDLastSave="0" documentId="13_ncr:1_{C700ACF3-E746-4CA3-852B-1FA2401AAED3}" xr6:coauthVersionLast="47" xr6:coauthVersionMax="47" xr10:uidLastSave="{00000000-0000-0000-0000-000000000000}"/>
  <bookViews>
    <workbookView xWindow="-120" yWindow="-120" windowWidth="29040" windowHeight="15720" xr2:uid="{DF9611B6-C374-4CE3-A25D-759127B0F690}"/>
  </bookViews>
  <sheets>
    <sheet name="2023 Pet stray est.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D67" i="1"/>
  <c r="C67" i="1"/>
  <c r="C4" i="1"/>
  <c r="C60" i="1" s="1"/>
  <c r="D4" i="1"/>
  <c r="D60" i="1" s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B59" i="1"/>
  <c r="E60" i="1"/>
</calcChain>
</file>

<file path=xl/sharedStrings.xml><?xml version="1.0" encoding="utf-8"?>
<sst xmlns="http://schemas.openxmlformats.org/spreadsheetml/2006/main" count="87" uniqueCount="75">
  <si>
    <t>Est. Pet/Stray Population</t>
  </si>
  <si>
    <t>Wyoming</t>
  </si>
  <si>
    <t>Wood</t>
  </si>
  <si>
    <t>Wirt</t>
  </si>
  <si>
    <t>Wetzel</t>
  </si>
  <si>
    <t>Webster</t>
  </si>
  <si>
    <t>Wayne</t>
  </si>
  <si>
    <t>Upshur</t>
  </si>
  <si>
    <t>Tyler</t>
  </si>
  <si>
    <t>Tucker</t>
  </si>
  <si>
    <t>Taylor</t>
  </si>
  <si>
    <t>Summers</t>
  </si>
  <si>
    <t>Roane</t>
  </si>
  <si>
    <t>Ritchie</t>
  </si>
  <si>
    <t>Randolph</t>
  </si>
  <si>
    <t>Raleigh</t>
  </si>
  <si>
    <t>Putnam</t>
  </si>
  <si>
    <t>Preston</t>
  </si>
  <si>
    <t>Pocahontas</t>
  </si>
  <si>
    <t>Pleasant</t>
  </si>
  <si>
    <t>Pendleton</t>
  </si>
  <si>
    <t>Ohio</t>
  </si>
  <si>
    <t>Nicholas</t>
  </si>
  <si>
    <t>Morgan</t>
  </si>
  <si>
    <t>Monroe</t>
  </si>
  <si>
    <t>Monongalia</t>
  </si>
  <si>
    <t>Mingo</t>
  </si>
  <si>
    <t>Mineral</t>
  </si>
  <si>
    <t>Mercer</t>
  </si>
  <si>
    <t>Mason</t>
  </si>
  <si>
    <t>Marshall</t>
  </si>
  <si>
    <t>Marion</t>
  </si>
  <si>
    <t>McDowell</t>
  </si>
  <si>
    <t>Logan</t>
  </si>
  <si>
    <t>Lincoln</t>
  </si>
  <si>
    <t>Lewis</t>
  </si>
  <si>
    <t>Kanawha</t>
  </si>
  <si>
    <t>Jefferson</t>
  </si>
  <si>
    <t>Jackson</t>
  </si>
  <si>
    <t>Harrison</t>
  </si>
  <si>
    <t>Hardy</t>
  </si>
  <si>
    <t>Hancock</t>
  </si>
  <si>
    <t>Hampshire</t>
  </si>
  <si>
    <t>Greenbrier</t>
  </si>
  <si>
    <t>Grant</t>
  </si>
  <si>
    <t>Gilmer</t>
  </si>
  <si>
    <t>Fayette</t>
  </si>
  <si>
    <t>Doddridge</t>
  </si>
  <si>
    <t>Clay</t>
  </si>
  <si>
    <t>Calhoun</t>
  </si>
  <si>
    <t>Cabell</t>
  </si>
  <si>
    <t>Brooke</t>
  </si>
  <si>
    <t>Braxton</t>
  </si>
  <si>
    <t>Boone</t>
  </si>
  <si>
    <t>Berkeley</t>
  </si>
  <si>
    <t>Barbour</t>
  </si>
  <si>
    <t>*Pop/15</t>
  </si>
  <si>
    <t>*Pop/2.4x.26x1.78</t>
  </si>
  <si>
    <t>*Pop/2.4x.45x1.46</t>
  </si>
  <si>
    <t>2023 Projection</t>
  </si>
  <si>
    <t>County</t>
  </si>
  <si>
    <t>in Your County</t>
  </si>
  <si>
    <t>In Your County</t>
  </si>
  <si>
    <t>Your County</t>
  </si>
  <si>
    <t>Est Number of Stray Cats</t>
  </si>
  <si>
    <t>Est Number of Cats</t>
  </si>
  <si>
    <t>Est Number of Dogs</t>
  </si>
  <si>
    <t>Population in</t>
  </si>
  <si>
    <t>WV Population</t>
  </si>
  <si>
    <t>Enter a specific location and population of that area to receive specific statistics</t>
  </si>
  <si>
    <t xml:space="preserve">FOHO WV </t>
  </si>
  <si>
    <t>Location</t>
  </si>
  <si>
    <t>2024 Projection</t>
  </si>
  <si>
    <t>Type in locaton</t>
  </si>
  <si>
    <t xml:space="preserve">AVMA 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</si>
</sst>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3" fillId="2" borderId="1" xfId="0" applyNumberFormat="1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4E819-64F2-4AC3-89E3-4635871D25AF}">
  <dimension ref="A1:E67"/>
  <sheetViews>
    <sheetView tabSelected="1" topLeftCell="A46" workbookViewId="0">
      <selection activeCell="G67" sqref="G67"/>
    </sheetView>
  </sheetViews>
  <sheetFormatPr defaultRowHeight="15" x14ac:dyDescent="0.25"/>
  <cols>
    <col min="1" max="1" width="14.85546875" style="10" customWidth="1"/>
    <col min="2" max="2" width="13.85546875" style="10" customWidth="1"/>
    <col min="3" max="3" width="21.140625" style="10" customWidth="1"/>
    <col min="4" max="4" width="18.28515625" style="10" customWidth="1"/>
    <col min="5" max="5" width="23.140625" style="10" customWidth="1"/>
    <col min="6" max="16384" width="9.140625" style="10"/>
  </cols>
  <sheetData>
    <row r="1" spans="1:5" x14ac:dyDescent="0.25">
      <c r="A1" s="7" t="s">
        <v>68</v>
      </c>
      <c r="B1" s="7" t="s">
        <v>67</v>
      </c>
      <c r="C1" s="7" t="s">
        <v>66</v>
      </c>
      <c r="D1" s="7" t="s">
        <v>65</v>
      </c>
      <c r="E1" s="7" t="s">
        <v>64</v>
      </c>
    </row>
    <row r="2" spans="1:5" x14ac:dyDescent="0.25">
      <c r="A2" s="7">
        <v>2023</v>
      </c>
      <c r="B2" s="7" t="s">
        <v>63</v>
      </c>
      <c r="C2" s="7" t="s">
        <v>62</v>
      </c>
      <c r="D2" s="7" t="s">
        <v>62</v>
      </c>
      <c r="E2" s="7" t="s">
        <v>61</v>
      </c>
    </row>
    <row r="3" spans="1:5" x14ac:dyDescent="0.25">
      <c r="A3" s="6" t="s">
        <v>60</v>
      </c>
      <c r="B3" s="5" t="s">
        <v>59</v>
      </c>
      <c r="C3" s="5" t="s">
        <v>58</v>
      </c>
      <c r="D3" s="5" t="s">
        <v>57</v>
      </c>
      <c r="E3" s="5" t="s">
        <v>56</v>
      </c>
    </row>
    <row r="4" spans="1:5" x14ac:dyDescent="0.25">
      <c r="A4" s="4" t="s">
        <v>55</v>
      </c>
      <c r="B4" s="2">
        <v>15378</v>
      </c>
      <c r="C4" s="2">
        <f t="shared" ref="C4:C35" si="0">((B4/2.4)*0.45*1.46)</f>
        <v>4209.7275</v>
      </c>
      <c r="D4" s="2">
        <f t="shared" ref="D4:D35" si="1">((B4/2.4)*0.26*1.78)</f>
        <v>2965.3910000000001</v>
      </c>
      <c r="E4" s="2">
        <f t="shared" ref="E4:E35" si="2">B4/15</f>
        <v>1025.2</v>
      </c>
    </row>
    <row r="5" spans="1:5" x14ac:dyDescent="0.25">
      <c r="A5" s="4" t="s">
        <v>54</v>
      </c>
      <c r="B5" s="2">
        <v>132440</v>
      </c>
      <c r="C5" s="2">
        <f t="shared" si="0"/>
        <v>36255.449999999997</v>
      </c>
      <c r="D5" s="2">
        <f t="shared" si="1"/>
        <v>25538.846666666668</v>
      </c>
      <c r="E5" s="2">
        <f t="shared" si="2"/>
        <v>8829.3333333333339</v>
      </c>
    </row>
    <row r="6" spans="1:5" x14ac:dyDescent="0.25">
      <c r="A6" s="4" t="s">
        <v>53</v>
      </c>
      <c r="B6" s="2">
        <v>20576</v>
      </c>
      <c r="C6" s="2">
        <f t="shared" si="0"/>
        <v>5632.68</v>
      </c>
      <c r="D6" s="2">
        <f t="shared" si="1"/>
        <v>3967.7386666666675</v>
      </c>
      <c r="E6" s="2">
        <f t="shared" si="2"/>
        <v>1371.7333333333333</v>
      </c>
    </row>
    <row r="7" spans="1:5" x14ac:dyDescent="0.25">
      <c r="A7" s="4" t="s">
        <v>52</v>
      </c>
      <c r="B7" s="2">
        <v>12162</v>
      </c>
      <c r="C7" s="2">
        <f t="shared" si="0"/>
        <v>3329.3474999999999</v>
      </c>
      <c r="D7" s="2">
        <f t="shared" si="1"/>
        <v>2345.239</v>
      </c>
      <c r="E7" s="2">
        <f t="shared" si="2"/>
        <v>810.8</v>
      </c>
    </row>
    <row r="8" spans="1:5" x14ac:dyDescent="0.25">
      <c r="A8" s="4" t="s">
        <v>51</v>
      </c>
      <c r="B8" s="2">
        <v>21373</v>
      </c>
      <c r="C8" s="2">
        <f t="shared" si="0"/>
        <v>5850.8587500000003</v>
      </c>
      <c r="D8" s="2">
        <f t="shared" si="1"/>
        <v>4121.4268333333339</v>
      </c>
      <c r="E8" s="2">
        <f t="shared" si="2"/>
        <v>1424.8666666666666</v>
      </c>
    </row>
    <row r="9" spans="1:5" x14ac:dyDescent="0.25">
      <c r="A9" s="4" t="s">
        <v>50</v>
      </c>
      <c r="B9" s="2">
        <v>92082</v>
      </c>
      <c r="C9" s="2">
        <f t="shared" si="0"/>
        <v>25207.447499999998</v>
      </c>
      <c r="D9" s="2">
        <f t="shared" si="1"/>
        <v>17756.479000000003</v>
      </c>
      <c r="E9" s="2">
        <f t="shared" si="2"/>
        <v>6138.8</v>
      </c>
    </row>
    <row r="10" spans="1:5" x14ac:dyDescent="0.25">
      <c r="A10" s="4" t="s">
        <v>49</v>
      </c>
      <c r="B10" s="2">
        <v>5959</v>
      </c>
      <c r="C10" s="2">
        <f t="shared" si="0"/>
        <v>1631.2762500000003</v>
      </c>
      <c r="D10" s="2">
        <f t="shared" si="1"/>
        <v>1149.0938333333334</v>
      </c>
      <c r="E10" s="2">
        <f t="shared" si="2"/>
        <v>397.26666666666665</v>
      </c>
    </row>
    <row r="11" spans="1:5" x14ac:dyDescent="0.25">
      <c r="A11" s="4" t="s">
        <v>48</v>
      </c>
      <c r="B11" s="2">
        <v>7783</v>
      </c>
      <c r="C11" s="2">
        <f t="shared" si="0"/>
        <v>2130.5962500000001</v>
      </c>
      <c r="D11" s="2">
        <f t="shared" si="1"/>
        <v>1500.8218333333334</v>
      </c>
      <c r="E11" s="2">
        <f t="shared" si="2"/>
        <v>518.86666666666667</v>
      </c>
    </row>
    <row r="12" spans="1:5" x14ac:dyDescent="0.25">
      <c r="A12" s="4" t="s">
        <v>47</v>
      </c>
      <c r="B12" s="2">
        <v>7680</v>
      </c>
      <c r="C12" s="2">
        <f t="shared" si="0"/>
        <v>2102.4</v>
      </c>
      <c r="D12" s="2">
        <f t="shared" si="1"/>
        <v>1480.96</v>
      </c>
      <c r="E12" s="2">
        <f t="shared" si="2"/>
        <v>512</v>
      </c>
    </row>
    <row r="13" spans="1:5" x14ac:dyDescent="0.25">
      <c r="A13" s="4" t="s">
        <v>46</v>
      </c>
      <c r="B13" s="2">
        <v>39072</v>
      </c>
      <c r="C13" s="2">
        <f t="shared" si="0"/>
        <v>10695.96</v>
      </c>
      <c r="D13" s="2">
        <f t="shared" si="1"/>
        <v>7534.384</v>
      </c>
      <c r="E13" s="2">
        <f t="shared" si="2"/>
        <v>2604.8000000000002</v>
      </c>
    </row>
    <row r="14" spans="1:5" x14ac:dyDescent="0.25">
      <c r="A14" s="4" t="s">
        <v>45</v>
      </c>
      <c r="B14" s="2">
        <v>7254</v>
      </c>
      <c r="C14" s="2">
        <f t="shared" si="0"/>
        <v>1985.7825</v>
      </c>
      <c r="D14" s="2">
        <f t="shared" si="1"/>
        <v>1398.8130000000001</v>
      </c>
      <c r="E14" s="2">
        <f t="shared" si="2"/>
        <v>483.6</v>
      </c>
    </row>
    <row r="15" spans="1:5" x14ac:dyDescent="0.25">
      <c r="A15" s="4" t="s">
        <v>44</v>
      </c>
      <c r="B15" s="2">
        <v>10921</v>
      </c>
      <c r="C15" s="2">
        <f t="shared" si="0"/>
        <v>2989.6237500000002</v>
      </c>
      <c r="D15" s="2">
        <f t="shared" si="1"/>
        <v>2105.9328333333333</v>
      </c>
      <c r="E15" s="2">
        <f t="shared" si="2"/>
        <v>728.06666666666672</v>
      </c>
    </row>
    <row r="16" spans="1:5" x14ac:dyDescent="0.25">
      <c r="A16" s="4" t="s">
        <v>43</v>
      </c>
      <c r="B16" s="2">
        <v>32149</v>
      </c>
      <c r="C16" s="2">
        <f t="shared" si="0"/>
        <v>8800.7887500000015</v>
      </c>
      <c r="D16" s="2">
        <f t="shared" si="1"/>
        <v>6199.3988333333346</v>
      </c>
      <c r="E16" s="2">
        <f t="shared" si="2"/>
        <v>2143.2666666666669</v>
      </c>
    </row>
    <row r="17" spans="1:5" x14ac:dyDescent="0.25">
      <c r="A17" s="4" t="s">
        <v>42</v>
      </c>
      <c r="B17" s="2">
        <v>23649</v>
      </c>
      <c r="C17" s="2">
        <f t="shared" si="0"/>
        <v>6473.9137499999997</v>
      </c>
      <c r="D17" s="2">
        <f t="shared" si="1"/>
        <v>4560.3154999999997</v>
      </c>
      <c r="E17" s="2">
        <f t="shared" si="2"/>
        <v>1576.6</v>
      </c>
    </row>
    <row r="18" spans="1:5" x14ac:dyDescent="0.25">
      <c r="A18" s="4" t="s">
        <v>41</v>
      </c>
      <c r="B18" s="2">
        <v>28145</v>
      </c>
      <c r="C18" s="2">
        <f t="shared" si="0"/>
        <v>7704.6937499999995</v>
      </c>
      <c r="D18" s="2">
        <f t="shared" si="1"/>
        <v>5427.2941666666675</v>
      </c>
      <c r="E18" s="2">
        <f t="shared" si="2"/>
        <v>1876.3333333333333</v>
      </c>
    </row>
    <row r="19" spans="1:5" x14ac:dyDescent="0.25">
      <c r="A19" s="4" t="s">
        <v>40</v>
      </c>
      <c r="B19" s="2">
        <v>14251</v>
      </c>
      <c r="C19" s="2">
        <f t="shared" si="0"/>
        <v>3901.2112499999998</v>
      </c>
      <c r="D19" s="2">
        <f t="shared" si="1"/>
        <v>2748.067833333334</v>
      </c>
      <c r="E19" s="2">
        <f t="shared" si="2"/>
        <v>950.06666666666672</v>
      </c>
    </row>
    <row r="20" spans="1:5" x14ac:dyDescent="0.25">
      <c r="A20" s="4" t="s">
        <v>39</v>
      </c>
      <c r="B20" s="2">
        <v>64639</v>
      </c>
      <c r="C20" s="2">
        <f t="shared" si="0"/>
        <v>17694.92625</v>
      </c>
      <c r="D20" s="2">
        <f t="shared" si="1"/>
        <v>12464.553833333335</v>
      </c>
      <c r="E20" s="2">
        <f t="shared" si="2"/>
        <v>4309.2666666666664</v>
      </c>
    </row>
    <row r="21" spans="1:5" x14ac:dyDescent="0.25">
      <c r="A21" s="4" t="s">
        <v>38</v>
      </c>
      <c r="B21" s="2">
        <v>27593</v>
      </c>
      <c r="C21" s="2">
        <f t="shared" si="0"/>
        <v>7553.5837499999998</v>
      </c>
      <c r="D21" s="2">
        <f t="shared" si="1"/>
        <v>5320.8501666666671</v>
      </c>
      <c r="E21" s="2">
        <f t="shared" si="2"/>
        <v>1839.5333333333333</v>
      </c>
    </row>
    <row r="22" spans="1:5" x14ac:dyDescent="0.25">
      <c r="A22" s="4" t="s">
        <v>37</v>
      </c>
      <c r="B22" s="2">
        <v>59787</v>
      </c>
      <c r="C22" s="2">
        <f t="shared" si="0"/>
        <v>16366.69125</v>
      </c>
      <c r="D22" s="2">
        <f t="shared" si="1"/>
        <v>11528.926500000001</v>
      </c>
      <c r="E22" s="2">
        <f t="shared" si="2"/>
        <v>3985.8</v>
      </c>
    </row>
    <row r="23" spans="1:5" x14ac:dyDescent="0.25">
      <c r="A23" s="4" t="s">
        <v>36</v>
      </c>
      <c r="B23" s="2">
        <v>174805</v>
      </c>
      <c r="C23" s="2">
        <f t="shared" si="0"/>
        <v>47852.868750000001</v>
      </c>
      <c r="D23" s="2">
        <f t="shared" si="1"/>
        <v>33708.230833333335</v>
      </c>
      <c r="E23" s="2">
        <f t="shared" si="2"/>
        <v>11653.666666666666</v>
      </c>
    </row>
    <row r="24" spans="1:5" x14ac:dyDescent="0.25">
      <c r="A24" s="4" t="s">
        <v>35</v>
      </c>
      <c r="B24" s="2">
        <v>16500</v>
      </c>
      <c r="C24" s="2">
        <f t="shared" si="0"/>
        <v>4516.875</v>
      </c>
      <c r="D24" s="2">
        <f t="shared" si="1"/>
        <v>3181.75</v>
      </c>
      <c r="E24" s="2">
        <f t="shared" si="2"/>
        <v>1100</v>
      </c>
    </row>
    <row r="25" spans="1:5" x14ac:dyDescent="0.25">
      <c r="A25" s="4" t="s">
        <v>34</v>
      </c>
      <c r="B25" s="2">
        <v>19701</v>
      </c>
      <c r="C25" s="2">
        <f t="shared" si="0"/>
        <v>5393.1487500000003</v>
      </c>
      <c r="D25" s="2">
        <f t="shared" si="1"/>
        <v>3799.0095000000001</v>
      </c>
      <c r="E25" s="2">
        <f t="shared" si="2"/>
        <v>1313.4</v>
      </c>
    </row>
    <row r="26" spans="1:5" x14ac:dyDescent="0.25">
      <c r="A26" s="4" t="s">
        <v>33</v>
      </c>
      <c r="B26" s="2">
        <v>30827</v>
      </c>
      <c r="C26" s="2">
        <f t="shared" si="0"/>
        <v>8438.8912500000006</v>
      </c>
      <c r="D26" s="2">
        <f t="shared" si="1"/>
        <v>5944.4731666666676</v>
      </c>
      <c r="E26" s="2">
        <f t="shared" si="2"/>
        <v>2055.1333333333332</v>
      </c>
    </row>
    <row r="27" spans="1:5" x14ac:dyDescent="0.25">
      <c r="A27" s="4" t="s">
        <v>32</v>
      </c>
      <c r="B27" s="2">
        <v>17439</v>
      </c>
      <c r="C27" s="2">
        <f t="shared" si="0"/>
        <v>4773.9262499999995</v>
      </c>
      <c r="D27" s="2">
        <f t="shared" si="1"/>
        <v>3362.8205000000003</v>
      </c>
      <c r="E27" s="2">
        <f t="shared" si="2"/>
        <v>1162.5999999999999</v>
      </c>
    </row>
    <row r="28" spans="1:5" x14ac:dyDescent="0.25">
      <c r="A28" s="4" t="s">
        <v>31</v>
      </c>
      <c r="B28" s="2">
        <v>55807</v>
      </c>
      <c r="C28" s="2">
        <f t="shared" si="0"/>
        <v>15277.16625</v>
      </c>
      <c r="D28" s="2">
        <f t="shared" si="1"/>
        <v>10761.449833333334</v>
      </c>
      <c r="E28" s="2">
        <f t="shared" si="2"/>
        <v>3720.4666666666667</v>
      </c>
    </row>
    <row r="29" spans="1:5" x14ac:dyDescent="0.25">
      <c r="A29" s="4" t="s">
        <v>30</v>
      </c>
      <c r="B29" s="2">
        <v>29405</v>
      </c>
      <c r="C29" s="2">
        <f t="shared" si="0"/>
        <v>8049.6187499999996</v>
      </c>
      <c r="D29" s="2">
        <f t="shared" si="1"/>
        <v>5670.2641666666677</v>
      </c>
      <c r="E29" s="2">
        <f t="shared" si="2"/>
        <v>1960.3333333333333</v>
      </c>
    </row>
    <row r="30" spans="1:5" x14ac:dyDescent="0.25">
      <c r="A30" s="4" t="s">
        <v>29</v>
      </c>
      <c r="B30" s="2">
        <v>24765</v>
      </c>
      <c r="C30" s="2">
        <f t="shared" si="0"/>
        <v>6779.4187499999998</v>
      </c>
      <c r="D30" s="2">
        <f t="shared" si="1"/>
        <v>4775.5174999999999</v>
      </c>
      <c r="E30" s="2">
        <f t="shared" si="2"/>
        <v>1651</v>
      </c>
    </row>
    <row r="31" spans="1:5" x14ac:dyDescent="0.25">
      <c r="A31" s="4" t="s">
        <v>28</v>
      </c>
      <c r="B31" s="2">
        <v>58057</v>
      </c>
      <c r="C31" s="2">
        <f t="shared" si="0"/>
        <v>15893.10375</v>
      </c>
      <c r="D31" s="2">
        <f t="shared" si="1"/>
        <v>11195.324833333334</v>
      </c>
      <c r="E31" s="2">
        <f t="shared" si="2"/>
        <v>3870.4666666666667</v>
      </c>
    </row>
    <row r="32" spans="1:5" x14ac:dyDescent="0.25">
      <c r="A32" s="4" t="s">
        <v>27</v>
      </c>
      <c r="B32" s="2">
        <v>26867</v>
      </c>
      <c r="C32" s="2">
        <f t="shared" si="0"/>
        <v>7354.8412499999995</v>
      </c>
      <c r="D32" s="2">
        <f t="shared" si="1"/>
        <v>5180.8531666666668</v>
      </c>
      <c r="E32" s="2">
        <f t="shared" si="2"/>
        <v>1791.1333333333334</v>
      </c>
    </row>
    <row r="33" spans="1:5" x14ac:dyDescent="0.25">
      <c r="A33" s="4" t="s">
        <v>26</v>
      </c>
      <c r="B33" s="2">
        <v>22023</v>
      </c>
      <c r="C33" s="2">
        <f t="shared" si="0"/>
        <v>6028.7962499999994</v>
      </c>
      <c r="D33" s="2">
        <f t="shared" si="1"/>
        <v>4246.7685000000001</v>
      </c>
      <c r="E33" s="2">
        <f t="shared" si="2"/>
        <v>1468.2</v>
      </c>
    </row>
    <row r="34" spans="1:5" x14ac:dyDescent="0.25">
      <c r="A34" s="4" t="s">
        <v>25</v>
      </c>
      <c r="B34" s="2">
        <v>107718</v>
      </c>
      <c r="C34" s="2">
        <f t="shared" si="0"/>
        <v>29487.802499999998</v>
      </c>
      <c r="D34" s="2">
        <f t="shared" si="1"/>
        <v>20771.621000000003</v>
      </c>
      <c r="E34" s="2">
        <f t="shared" si="2"/>
        <v>7181.2</v>
      </c>
    </row>
    <row r="35" spans="1:5" x14ac:dyDescent="0.25">
      <c r="A35" s="4" t="s">
        <v>24</v>
      </c>
      <c r="B35" s="2">
        <v>12382</v>
      </c>
      <c r="C35" s="2">
        <f t="shared" si="0"/>
        <v>3389.5724999999998</v>
      </c>
      <c r="D35" s="2">
        <f t="shared" si="1"/>
        <v>2387.6623333333337</v>
      </c>
      <c r="E35" s="2">
        <f t="shared" si="2"/>
        <v>825.4666666666667</v>
      </c>
    </row>
    <row r="36" spans="1:5" x14ac:dyDescent="0.25">
      <c r="A36" s="4" t="s">
        <v>23</v>
      </c>
      <c r="B36" s="2">
        <v>17649</v>
      </c>
      <c r="C36" s="2">
        <f t="shared" ref="C36:C67" si="3">((B36/2.4)*0.45*1.46)</f>
        <v>4831.4137499999997</v>
      </c>
      <c r="D36" s="2">
        <f t="shared" ref="D36:D58" si="4">((B36/2.4)*0.26*1.78)</f>
        <v>3403.3155000000002</v>
      </c>
      <c r="E36" s="2">
        <f t="shared" ref="E36:E58" si="5">B36/15</f>
        <v>1176.5999999999999</v>
      </c>
    </row>
    <row r="37" spans="1:5" x14ac:dyDescent="0.25">
      <c r="A37" s="4" t="s">
        <v>22</v>
      </c>
      <c r="B37" s="2">
        <v>24169</v>
      </c>
      <c r="C37" s="2">
        <f t="shared" si="3"/>
        <v>6616.263750000001</v>
      </c>
      <c r="D37" s="2">
        <f t="shared" si="4"/>
        <v>4660.5888333333342</v>
      </c>
      <c r="E37" s="2">
        <f t="shared" si="5"/>
        <v>1611.2666666666667</v>
      </c>
    </row>
    <row r="38" spans="1:5" x14ac:dyDescent="0.25">
      <c r="A38" s="4" t="s">
        <v>21</v>
      </c>
      <c r="B38" s="2">
        <v>41194</v>
      </c>
      <c r="C38" s="2">
        <f t="shared" si="3"/>
        <v>11276.857500000002</v>
      </c>
      <c r="D38" s="2">
        <f t="shared" si="4"/>
        <v>7943.5763333333334</v>
      </c>
      <c r="E38" s="2">
        <f t="shared" si="5"/>
        <v>2746.2666666666669</v>
      </c>
    </row>
    <row r="39" spans="1:5" x14ac:dyDescent="0.25">
      <c r="A39" s="4" t="s">
        <v>20</v>
      </c>
      <c r="B39" s="2">
        <v>6029</v>
      </c>
      <c r="C39" s="2">
        <f t="shared" si="3"/>
        <v>1650.43875</v>
      </c>
      <c r="D39" s="2">
        <f t="shared" si="4"/>
        <v>1162.5921666666668</v>
      </c>
      <c r="E39" s="2">
        <f t="shared" si="5"/>
        <v>401.93333333333334</v>
      </c>
    </row>
    <row r="40" spans="1:5" x14ac:dyDescent="0.25">
      <c r="A40" s="4" t="s">
        <v>19</v>
      </c>
      <c r="B40" s="2">
        <v>7428</v>
      </c>
      <c r="C40" s="2">
        <f t="shared" si="3"/>
        <v>2033.415</v>
      </c>
      <c r="D40" s="2">
        <f t="shared" si="4"/>
        <v>1432.3660000000002</v>
      </c>
      <c r="E40" s="2">
        <f t="shared" si="5"/>
        <v>495.2</v>
      </c>
    </row>
    <row r="41" spans="1:5" x14ac:dyDescent="0.25">
      <c r="A41" s="4" t="s">
        <v>18</v>
      </c>
      <c r="B41" s="2">
        <v>7765</v>
      </c>
      <c r="C41" s="2">
        <f t="shared" si="3"/>
        <v>2125.6687500000003</v>
      </c>
      <c r="D41" s="2">
        <f t="shared" si="4"/>
        <v>1497.3508333333336</v>
      </c>
      <c r="E41" s="2">
        <f t="shared" si="5"/>
        <v>517.66666666666663</v>
      </c>
    </row>
    <row r="42" spans="1:5" x14ac:dyDescent="0.25">
      <c r="A42" s="4" t="s">
        <v>17</v>
      </c>
      <c r="B42" s="2">
        <v>34099</v>
      </c>
      <c r="C42" s="2">
        <f t="shared" si="3"/>
        <v>9334.6012500000015</v>
      </c>
      <c r="D42" s="2">
        <f t="shared" si="4"/>
        <v>6575.4238333333342</v>
      </c>
      <c r="E42" s="2">
        <f t="shared" si="5"/>
        <v>2273.2666666666669</v>
      </c>
    </row>
    <row r="43" spans="1:5" x14ac:dyDescent="0.25">
      <c r="A43" s="4" t="s">
        <v>16</v>
      </c>
      <c r="B43" s="2">
        <v>56962</v>
      </c>
      <c r="C43" s="2">
        <f t="shared" si="3"/>
        <v>15593.3475</v>
      </c>
      <c r="D43" s="2">
        <f t="shared" si="4"/>
        <v>10984.172333333336</v>
      </c>
      <c r="E43" s="2">
        <f t="shared" si="5"/>
        <v>3797.4666666666667</v>
      </c>
    </row>
    <row r="44" spans="1:5" x14ac:dyDescent="0.25">
      <c r="A44" s="4" t="s">
        <v>15</v>
      </c>
      <c r="B44" s="2">
        <v>72356</v>
      </c>
      <c r="C44" s="2">
        <f t="shared" si="3"/>
        <v>19807.455000000002</v>
      </c>
      <c r="D44" s="2">
        <f t="shared" si="4"/>
        <v>13952.648666666668</v>
      </c>
      <c r="E44" s="2">
        <f t="shared" si="5"/>
        <v>4823.7333333333336</v>
      </c>
    </row>
    <row r="45" spans="1:5" x14ac:dyDescent="0.25">
      <c r="A45" s="4" t="s">
        <v>14</v>
      </c>
      <c r="B45" s="2">
        <v>27350</v>
      </c>
      <c r="C45" s="2">
        <f t="shared" si="3"/>
        <v>7487.0625</v>
      </c>
      <c r="D45" s="2">
        <f t="shared" si="4"/>
        <v>5273.9916666666677</v>
      </c>
      <c r="E45" s="2">
        <f t="shared" si="5"/>
        <v>1823.3333333333333</v>
      </c>
    </row>
    <row r="46" spans="1:5" x14ac:dyDescent="0.25">
      <c r="A46" s="4" t="s">
        <v>13</v>
      </c>
      <c r="B46" s="2">
        <v>8167</v>
      </c>
      <c r="C46" s="2">
        <f t="shared" si="3"/>
        <v>2235.7162500000004</v>
      </c>
      <c r="D46" s="2">
        <f t="shared" si="4"/>
        <v>1574.8698333333336</v>
      </c>
      <c r="E46" s="2">
        <f t="shared" si="5"/>
        <v>544.4666666666667</v>
      </c>
    </row>
    <row r="47" spans="1:5" x14ac:dyDescent="0.25">
      <c r="A47" s="4" t="s">
        <v>12</v>
      </c>
      <c r="B47" s="2">
        <v>13743</v>
      </c>
      <c r="C47" s="2">
        <f t="shared" si="3"/>
        <v>3762.1462499999998</v>
      </c>
      <c r="D47" s="2">
        <f t="shared" si="4"/>
        <v>2650.1085000000003</v>
      </c>
      <c r="E47" s="2">
        <f t="shared" si="5"/>
        <v>916.2</v>
      </c>
    </row>
    <row r="48" spans="1:5" x14ac:dyDescent="0.25">
      <c r="A48" s="4" t="s">
        <v>11</v>
      </c>
      <c r="B48" s="2">
        <v>11581</v>
      </c>
      <c r="C48" s="2">
        <f t="shared" si="3"/>
        <v>3170.2987499999999</v>
      </c>
      <c r="D48" s="2">
        <f t="shared" si="4"/>
        <v>2233.2028333333333</v>
      </c>
      <c r="E48" s="2">
        <f t="shared" si="5"/>
        <v>772.06666666666672</v>
      </c>
    </row>
    <row r="49" spans="1:5" x14ac:dyDescent="0.25">
      <c r="A49" s="4" t="s">
        <v>10</v>
      </c>
      <c r="B49" s="2">
        <v>16388</v>
      </c>
      <c r="C49" s="2">
        <f t="shared" si="3"/>
        <v>4486.2150000000001</v>
      </c>
      <c r="D49" s="2">
        <f t="shared" si="4"/>
        <v>3160.1526666666668</v>
      </c>
      <c r="E49" s="2">
        <f t="shared" si="5"/>
        <v>1092.5333333333333</v>
      </c>
    </row>
    <row r="50" spans="1:5" x14ac:dyDescent="0.25">
      <c r="A50" s="4" t="s">
        <v>9</v>
      </c>
      <c r="B50" s="2">
        <v>6604</v>
      </c>
      <c r="C50" s="2">
        <f t="shared" si="3"/>
        <v>1807.8450000000003</v>
      </c>
      <c r="D50" s="2">
        <f t="shared" si="4"/>
        <v>1273.4713333333334</v>
      </c>
      <c r="E50" s="2">
        <f t="shared" si="5"/>
        <v>440.26666666666665</v>
      </c>
    </row>
    <row r="51" spans="1:5" x14ac:dyDescent="0.25">
      <c r="A51" s="4" t="s">
        <v>8</v>
      </c>
      <c r="B51" s="2">
        <v>7919</v>
      </c>
      <c r="C51" s="2">
        <f t="shared" si="3"/>
        <v>2167.8262500000001</v>
      </c>
      <c r="D51" s="2">
        <f t="shared" si="4"/>
        <v>1527.047166666667</v>
      </c>
      <c r="E51" s="2">
        <f t="shared" si="5"/>
        <v>527.93333333333328</v>
      </c>
    </row>
    <row r="52" spans="1:5" x14ac:dyDescent="0.25">
      <c r="A52" s="4" t="s">
        <v>7</v>
      </c>
      <c r="B52" s="2">
        <v>23529</v>
      </c>
      <c r="C52" s="2">
        <f t="shared" si="3"/>
        <v>6441.0637500000003</v>
      </c>
      <c r="D52" s="2">
        <f t="shared" si="4"/>
        <v>4537.1755000000003</v>
      </c>
      <c r="E52" s="2">
        <f t="shared" si="5"/>
        <v>1568.6</v>
      </c>
    </row>
    <row r="53" spans="1:5" x14ac:dyDescent="0.25">
      <c r="A53" s="4" t="s">
        <v>6</v>
      </c>
      <c r="B53" s="2">
        <v>37686</v>
      </c>
      <c r="C53" s="2">
        <f t="shared" si="3"/>
        <v>10316.5425</v>
      </c>
      <c r="D53" s="2">
        <f t="shared" si="4"/>
        <v>7267.1170000000002</v>
      </c>
      <c r="E53" s="2">
        <f t="shared" si="5"/>
        <v>2512.4</v>
      </c>
    </row>
    <row r="54" spans="1:5" x14ac:dyDescent="0.25">
      <c r="A54" s="4" t="s">
        <v>5</v>
      </c>
      <c r="B54" s="2">
        <v>8045</v>
      </c>
      <c r="C54" s="2">
        <f t="shared" si="3"/>
        <v>2202.3187499999999</v>
      </c>
      <c r="D54" s="2">
        <f t="shared" si="4"/>
        <v>1551.3441666666668</v>
      </c>
      <c r="E54" s="2">
        <f t="shared" si="5"/>
        <v>536.33333333333337</v>
      </c>
    </row>
    <row r="55" spans="1:5" x14ac:dyDescent="0.25">
      <c r="A55" s="4" t="s">
        <v>4</v>
      </c>
      <c r="B55" s="2">
        <v>13890</v>
      </c>
      <c r="C55" s="2">
        <f t="shared" si="3"/>
        <v>3802.3874999999998</v>
      </c>
      <c r="D55" s="2">
        <f t="shared" si="4"/>
        <v>2678.4549999999999</v>
      </c>
      <c r="E55" s="2">
        <f t="shared" si="5"/>
        <v>926</v>
      </c>
    </row>
    <row r="56" spans="1:5" x14ac:dyDescent="0.25">
      <c r="A56" s="4" t="s">
        <v>3</v>
      </c>
      <c r="B56" s="2">
        <v>5000</v>
      </c>
      <c r="C56" s="2">
        <f t="shared" si="3"/>
        <v>1368.7500000000002</v>
      </c>
      <c r="D56" s="2">
        <f t="shared" si="4"/>
        <v>964.16666666666686</v>
      </c>
      <c r="E56" s="2">
        <f t="shared" si="5"/>
        <v>333.33333333333331</v>
      </c>
    </row>
    <row r="57" spans="1:5" x14ac:dyDescent="0.25">
      <c r="A57" s="4" t="s">
        <v>2</v>
      </c>
      <c r="B57" s="2">
        <v>83052</v>
      </c>
      <c r="C57" s="2">
        <f t="shared" si="3"/>
        <v>22735.485000000001</v>
      </c>
      <c r="D57" s="2">
        <f t="shared" si="4"/>
        <v>16015.194000000001</v>
      </c>
      <c r="E57" s="2">
        <f t="shared" si="5"/>
        <v>5536.8</v>
      </c>
    </row>
    <row r="58" spans="1:5" x14ac:dyDescent="0.25">
      <c r="A58" s="4" t="s">
        <v>1</v>
      </c>
      <c r="B58" s="2">
        <v>20277</v>
      </c>
      <c r="C58" s="2">
        <f t="shared" si="3"/>
        <v>5550.8287499999997</v>
      </c>
      <c r="D58" s="2">
        <f t="shared" si="4"/>
        <v>3910.0815000000002</v>
      </c>
      <c r="E58" s="2">
        <f t="shared" si="5"/>
        <v>1351.8</v>
      </c>
    </row>
    <row r="59" spans="1:5" s="4" customFormat="1" x14ac:dyDescent="0.25">
      <c r="B59" s="3">
        <f>SUM(B4:B58)</f>
        <v>1770071</v>
      </c>
      <c r="C59" s="2"/>
      <c r="D59" s="2"/>
      <c r="E59" s="2"/>
    </row>
    <row r="60" spans="1:5" s="4" customFormat="1" ht="15.75" x14ac:dyDescent="0.25">
      <c r="A60" s="11" t="s">
        <v>0</v>
      </c>
      <c r="B60" s="11"/>
      <c r="C60" s="1">
        <f>SUM(C4:C58)</f>
        <v>484556.93624999985</v>
      </c>
      <c r="D60" s="1">
        <f>SUM(D4:D58)</f>
        <v>341328.6911666668</v>
      </c>
      <c r="E60" s="1">
        <f>SUM(E4:E58)</f>
        <v>118004.73333333328</v>
      </c>
    </row>
    <row r="61" spans="1:5" x14ac:dyDescent="0.25">
      <c r="A61" s="10" t="s">
        <v>74</v>
      </c>
    </row>
    <row r="63" spans="1:5" x14ac:dyDescent="0.25">
      <c r="A63" s="8" t="s">
        <v>69</v>
      </c>
      <c r="B63" s="9"/>
      <c r="C63" s="8"/>
      <c r="D63" s="8"/>
      <c r="E63" s="8"/>
    </row>
    <row r="64" spans="1:5" x14ac:dyDescent="0.25">
      <c r="A64" s="7" t="s">
        <v>70</v>
      </c>
      <c r="B64" s="7" t="s">
        <v>67</v>
      </c>
      <c r="C64" s="7" t="s">
        <v>65</v>
      </c>
      <c r="D64" s="7" t="s">
        <v>66</v>
      </c>
      <c r="E64" s="7" t="s">
        <v>64</v>
      </c>
    </row>
    <row r="65" spans="1:5" x14ac:dyDescent="0.25">
      <c r="A65" s="7">
        <v>2024</v>
      </c>
      <c r="B65" s="7" t="s">
        <v>63</v>
      </c>
      <c r="C65" s="7" t="s">
        <v>62</v>
      </c>
      <c r="D65" s="7" t="s">
        <v>62</v>
      </c>
      <c r="E65" s="7" t="s">
        <v>61</v>
      </c>
    </row>
    <row r="66" spans="1:5" x14ac:dyDescent="0.25">
      <c r="A66" s="6" t="s">
        <v>71</v>
      </c>
      <c r="B66" s="5" t="s">
        <v>72</v>
      </c>
      <c r="C66" s="5" t="s">
        <v>58</v>
      </c>
      <c r="D66" s="5" t="s">
        <v>57</v>
      </c>
      <c r="E66" s="5" t="s">
        <v>56</v>
      </c>
    </row>
    <row r="67" spans="1:5" x14ac:dyDescent="0.25">
      <c r="A67" s="10" t="s">
        <v>73</v>
      </c>
      <c r="B67" s="2">
        <v>0</v>
      </c>
      <c r="C67" s="2">
        <f t="shared" si="3"/>
        <v>0</v>
      </c>
      <c r="D67" s="2">
        <f t="shared" ref="D67" si="6">((B67/2.4)*0.26*1.78)</f>
        <v>0</v>
      </c>
      <c r="E67" s="2">
        <f t="shared" ref="E67" si="7">B67/15</f>
        <v>0</v>
      </c>
    </row>
  </sheetData>
  <mergeCells count="1">
    <mergeCell ref="A60:B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Pet stray est.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Bruner</dc:creator>
  <cp:lastModifiedBy>Theresa Bruner</cp:lastModifiedBy>
  <dcterms:created xsi:type="dcterms:W3CDTF">2024-09-12T05:36:43Z</dcterms:created>
  <dcterms:modified xsi:type="dcterms:W3CDTF">2024-09-12T07:04:16Z</dcterms:modified>
</cp:coreProperties>
</file>